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K21\Desktop\"/>
    </mc:Choice>
  </mc:AlternateContent>
  <bookViews>
    <workbookView xWindow="0" yWindow="0" windowWidth="20490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J593" i="1" s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H594" i="1" s="1"/>
  <c r="G13" i="1"/>
  <c r="G47" i="1" s="1"/>
  <c r="F13" i="1"/>
  <c r="F47" i="1" s="1"/>
  <c r="I594" i="1" l="1"/>
  <c r="J594" i="1"/>
  <c r="F594" i="1"/>
  <c r="G594" i="1"/>
  <c r="L279" i="1"/>
  <c r="L284" i="1"/>
  <c r="L341" i="1"/>
  <c r="L311" i="1"/>
  <c r="L27" i="1"/>
  <c r="L32" i="1"/>
  <c r="L111" i="1"/>
  <c r="L116" i="1"/>
  <c r="L227" i="1"/>
  <c r="L257" i="1"/>
  <c r="L452" i="1"/>
  <c r="L447" i="1"/>
  <c r="L521" i="1"/>
  <c r="L551" i="1"/>
  <c r="L185" i="1"/>
  <c r="L215" i="1"/>
  <c r="L383" i="1"/>
  <c r="L353" i="1"/>
  <c r="L74" i="1"/>
  <c r="L69" i="1"/>
  <c r="L368" i="1"/>
  <c r="L363" i="1"/>
  <c r="L563" i="1"/>
  <c r="L593" i="1"/>
  <c r="L130" i="1"/>
  <c r="L237" i="1"/>
  <c r="L242" i="1"/>
  <c r="L89" i="1"/>
  <c r="L59" i="1"/>
  <c r="L299" i="1"/>
  <c r="L269" i="1"/>
  <c r="L195" i="1"/>
  <c r="L200" i="1"/>
  <c r="L321" i="1"/>
  <c r="L326" i="1"/>
  <c r="L173" i="1"/>
  <c r="L143" i="1"/>
  <c r="L573" i="1"/>
  <c r="L578" i="1"/>
  <c r="L395" i="1"/>
  <c r="L425" i="1"/>
  <c r="L509" i="1"/>
  <c r="L479" i="1"/>
  <c r="L131" i="1"/>
  <c r="L101" i="1"/>
  <c r="L410" i="1"/>
  <c r="L405" i="1"/>
  <c r="L489" i="1"/>
  <c r="L494" i="1"/>
  <c r="L531" i="1"/>
  <c r="L536" i="1"/>
  <c r="L467" i="1"/>
  <c r="L437" i="1"/>
  <c r="L153" i="1"/>
  <c r="L158" i="1"/>
  <c r="L592" i="1"/>
  <c r="L256" i="1"/>
  <c r="L88" i="1"/>
  <c r="L207" i="1"/>
  <c r="L466" i="1"/>
  <c r="L39" i="1"/>
  <c r="L424" i="1"/>
  <c r="L459" i="1"/>
  <c r="L550" i="1"/>
  <c r="L585" i="1"/>
  <c r="L543" i="1"/>
  <c r="L172" i="1"/>
  <c r="L249" i="1"/>
  <c r="L417" i="1"/>
  <c r="L165" i="1"/>
  <c r="L17" i="1"/>
  <c r="L47" i="1"/>
  <c r="L594" i="1"/>
  <c r="L291" i="1"/>
  <c r="L501" i="1"/>
  <c r="L298" i="1"/>
  <c r="L508" i="1"/>
  <c r="L214" i="1"/>
  <c r="L81" i="1"/>
  <c r="L123" i="1"/>
  <c r="L333" i="1"/>
  <c r="L46" i="1"/>
  <c r="L382" i="1"/>
  <c r="L375" i="1"/>
  <c r="L340" i="1"/>
</calcChain>
</file>

<file path=xl/sharedStrings.xml><?xml version="1.0" encoding="utf-8"?>
<sst xmlns="http://schemas.openxmlformats.org/spreadsheetml/2006/main" count="575" uniqueCount="76">
  <si>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</si>
  <si>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</si>
  <si>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</si>
  <si>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</si>
  <si>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</si>
  <si>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</si>
  <si>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</si>
  <si>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</si>
  <si>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</si>
  <si>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</si>
  <si>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</si>
  <si>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</si>
  <si>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</si>
  <si>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</si>
  <si>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</si>
  <si>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</si>
  <si>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</si>
  <si>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</si>
  <si>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</si>
  <si>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</si>
  <si>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</si>
  <si>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</si>
  <si>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</si>
  <si>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</si>
  <si>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</si>
  <si>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</si>
  <si>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</si>
  <si>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</si>
  <si>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</si>
  <si>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</si>
  <si>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</si>
  <si>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</si>
  <si>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</si>
  <si>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</si>
  <si>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</si>
  <si>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</si>
  <si>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</si>
  <si>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</si>
  <si>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</si>
  <si>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</si>
  <si>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</si>
  <si>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</si>
  <si>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</si>
  <si>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</si>
  <si>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</si>
  <si>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"Таловская СОШ"</t>
  </si>
  <si>
    <t>Директор школы</t>
  </si>
  <si>
    <t>Т.Ю.Богданова</t>
  </si>
  <si>
    <t>каша молочная пшеничная</t>
  </si>
  <si>
    <t>сыр порциями</t>
  </si>
  <si>
    <t>хлеб пшеничный</t>
  </si>
  <si>
    <t>печенье</t>
  </si>
  <si>
    <t>яйцо вареное</t>
  </si>
  <si>
    <t>хлеб пшеничный с маслом</t>
  </si>
  <si>
    <t>гуляш из куриной грудки</t>
  </si>
  <si>
    <t>каша гречневая рассыпчатая</t>
  </si>
  <si>
    <t>компот из сухофруктов</t>
  </si>
  <si>
    <t>яблоко</t>
  </si>
  <si>
    <t>борщ со свежей капустой</t>
  </si>
  <si>
    <t>сок фруктовый</t>
  </si>
  <si>
    <t>каша молочная ячневая</t>
  </si>
  <si>
    <t>йогурт</t>
  </si>
  <si>
    <t>чай с сахаром</t>
  </si>
  <si>
    <t>макароны отварные с маслом</t>
  </si>
  <si>
    <t>салат</t>
  </si>
  <si>
    <t>каша молочная рисовая</t>
  </si>
  <si>
    <t>какао с молоком</t>
  </si>
  <si>
    <t>хлеб с маслом сливочным</t>
  </si>
  <si>
    <t>биточки куриные</t>
  </si>
  <si>
    <t>суп молочный вермишелевый</t>
  </si>
  <si>
    <t>салат (свекла с фасолью)</t>
  </si>
  <si>
    <t>чай с молоком</t>
  </si>
  <si>
    <t xml:space="preserve">суп гороховый </t>
  </si>
  <si>
    <t>сп вермишелевый с куриной грудкой</t>
  </si>
  <si>
    <t>салат из консервированной кукурузы</t>
  </si>
  <si>
    <t>плов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</si>
</sst>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01" activePane="bottomRight" state="frozen"/>
      <selection pane="topRight" activeCell="E1" sqref="E1"/>
      <selection pane="bottomLeft" activeCell="A6" sqref="A6"/>
      <selection pane="bottomRight" activeCell="E553" sqref="E5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200</v>
      </c>
      <c r="G6" s="48">
        <v>6</v>
      </c>
      <c r="H6" s="48">
        <v>8</v>
      </c>
      <c r="I6" s="48">
        <v>29</v>
      </c>
      <c r="J6" s="48">
        <v>220</v>
      </c>
      <c r="K6" s="49">
        <v>172</v>
      </c>
      <c r="L6" s="48">
        <v>23.83</v>
      </c>
    </row>
    <row r="7" spans="1:12" ht="15" x14ac:dyDescent="0.25">
      <c r="A7" s="25"/>
      <c r="B7" s="16"/>
      <c r="C7" s="11"/>
      <c r="D7" s="6"/>
      <c r="E7" s="50" t="s">
        <v>49</v>
      </c>
      <c r="F7" s="51">
        <v>20</v>
      </c>
      <c r="G7" s="51">
        <v>0</v>
      </c>
      <c r="H7" s="51">
        <v>0</v>
      </c>
      <c r="I7" s="51">
        <v>10</v>
      </c>
      <c r="J7" s="51">
        <v>41</v>
      </c>
      <c r="K7" s="52">
        <v>15</v>
      </c>
      <c r="L7" s="51">
        <v>12</v>
      </c>
    </row>
    <row r="8" spans="1:12" ht="15" x14ac:dyDescent="0.25">
      <c r="A8" s="25"/>
      <c r="B8" s="16"/>
      <c r="C8" s="11"/>
      <c r="D8" s="7" t="s">
        <v>22</v>
      </c>
      <c r="E8" s="50" t="s">
        <v>66</v>
      </c>
      <c r="F8" s="51">
        <v>200</v>
      </c>
      <c r="G8" s="51">
        <v>4</v>
      </c>
      <c r="H8" s="51">
        <v>5</v>
      </c>
      <c r="I8" s="51">
        <v>18</v>
      </c>
      <c r="J8" s="51">
        <v>123</v>
      </c>
      <c r="K8" s="52">
        <v>397</v>
      </c>
      <c r="L8" s="51">
        <v>13.52</v>
      </c>
    </row>
    <row r="9" spans="1:12" ht="15" x14ac:dyDescent="0.25">
      <c r="A9" s="25"/>
      <c r="B9" s="16"/>
      <c r="C9" s="11"/>
      <c r="D9" s="7" t="s">
        <v>23</v>
      </c>
      <c r="E9" s="50" t="s">
        <v>53</v>
      </c>
      <c r="F9" s="51">
        <v>60</v>
      </c>
      <c r="G9" s="51">
        <v>2</v>
      </c>
      <c r="H9" s="51">
        <v>0</v>
      </c>
      <c r="I9" s="51">
        <v>14</v>
      </c>
      <c r="J9" s="51">
        <v>80</v>
      </c>
      <c r="K9" s="52">
        <v>1</v>
      </c>
      <c r="L9" s="51">
        <v>10.25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51</v>
      </c>
      <c r="F11" s="51">
        <v>20</v>
      </c>
      <c r="G11" s="51">
        <v>8</v>
      </c>
      <c r="H11" s="51">
        <v>5</v>
      </c>
      <c r="I11" s="51">
        <v>26</v>
      </c>
      <c r="J11" s="51">
        <v>201</v>
      </c>
      <c r="K11" s="52">
        <v>0.03</v>
      </c>
      <c r="L11" s="51">
        <v>4</v>
      </c>
    </row>
    <row r="12" spans="1:12" ht="15" x14ac:dyDescent="0.25">
      <c r="A12" s="25"/>
      <c r="B12" s="16"/>
      <c r="C12" s="11"/>
      <c r="D12" s="6"/>
      <c r="E12" s="50" t="s">
        <v>52</v>
      </c>
      <c r="F12" s="51">
        <v>40</v>
      </c>
      <c r="G12" s="51">
        <v>5</v>
      </c>
      <c r="H12" s="51">
        <v>5</v>
      </c>
      <c r="I12" s="51">
        <v>0</v>
      </c>
      <c r="J12" s="51">
        <v>63</v>
      </c>
      <c r="K12" s="52">
        <v>213</v>
      </c>
      <c r="L12" s="51">
        <v>8.11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 t="shared" ref="G13:J13" si="0">SUM(G6:G12)</f>
        <v>25</v>
      </c>
      <c r="H13" s="21">
        <f t="shared" si="0"/>
        <v>23</v>
      </c>
      <c r="I13" s="21">
        <f t="shared" si="0"/>
        <v>97</v>
      </c>
      <c r="J13" s="21">
        <f t="shared" si="0"/>
        <v>728</v>
      </c>
      <c r="K13" s="27"/>
      <c r="L13" s="21">
        <f t="shared" ref="L13" si="1">SUM(L6:L12)</f>
        <v>71.709999999999994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540</v>
      </c>
      <c r="G47" s="34">
        <f t="shared" ref="G47:J47" si="7">G13+G17+G27+G32+G39+G46</f>
        <v>25</v>
      </c>
      <c r="H47" s="34">
        <f t="shared" si="7"/>
        <v>23</v>
      </c>
      <c r="I47" s="34">
        <f t="shared" si="7"/>
        <v>97</v>
      </c>
      <c r="J47" s="34">
        <f t="shared" si="7"/>
        <v>728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54</v>
      </c>
      <c r="F48" s="48">
        <v>90</v>
      </c>
      <c r="G48" s="48">
        <v>14</v>
      </c>
      <c r="H48" s="48">
        <v>17</v>
      </c>
      <c r="I48" s="48">
        <v>7</v>
      </c>
      <c r="J48" s="48">
        <v>168</v>
      </c>
      <c r="K48" s="49">
        <v>56</v>
      </c>
      <c r="L48" s="48">
        <v>38.729999999999997</v>
      </c>
    </row>
    <row r="49" spans="1:12" ht="15" x14ac:dyDescent="0.25">
      <c r="A49" s="15"/>
      <c r="B49" s="16"/>
      <c r="C49" s="11"/>
      <c r="D49" s="6"/>
      <c r="E49" s="50" t="s">
        <v>55</v>
      </c>
      <c r="F49" s="51">
        <v>100</v>
      </c>
      <c r="G49" s="51">
        <v>8</v>
      </c>
      <c r="H49" s="51">
        <v>8</v>
      </c>
      <c r="I49" s="51">
        <v>34</v>
      </c>
      <c r="J49" s="51">
        <v>166</v>
      </c>
      <c r="K49" s="52">
        <v>168</v>
      </c>
      <c r="L49" s="51">
        <v>11.51</v>
      </c>
    </row>
    <row r="50" spans="1:12" ht="15" x14ac:dyDescent="0.2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0</v>
      </c>
      <c r="H50" s="51">
        <v>0</v>
      </c>
      <c r="I50" s="51">
        <v>10</v>
      </c>
      <c r="J50" s="51">
        <v>82</v>
      </c>
      <c r="K50" s="52">
        <v>376</v>
      </c>
      <c r="L50" s="51">
        <v>9.1199999999999992</v>
      </c>
    </row>
    <row r="51" spans="1:12" ht="15" x14ac:dyDescent="0.25">
      <c r="A51" s="15"/>
      <c r="B51" s="16"/>
      <c r="C51" s="11"/>
      <c r="D51" s="7" t="s">
        <v>23</v>
      </c>
      <c r="E51" s="50" t="s">
        <v>50</v>
      </c>
      <c r="F51" s="51">
        <v>50</v>
      </c>
      <c r="G51" s="51">
        <v>2</v>
      </c>
      <c r="H51" s="51">
        <v>0</v>
      </c>
      <c r="I51" s="51">
        <v>14</v>
      </c>
      <c r="J51" s="51">
        <v>80</v>
      </c>
      <c r="K51" s="52">
        <v>1</v>
      </c>
      <c r="L51" s="51">
        <v>2.75</v>
      </c>
    </row>
    <row r="52" spans="1:12" ht="15" x14ac:dyDescent="0.25">
      <c r="A52" s="15"/>
      <c r="B52" s="16"/>
      <c r="C52" s="11"/>
      <c r="D52" s="7" t="s">
        <v>24</v>
      </c>
      <c r="E52" s="50" t="s">
        <v>57</v>
      </c>
      <c r="F52" s="51">
        <v>100</v>
      </c>
      <c r="G52" s="51">
        <v>0</v>
      </c>
      <c r="H52" s="51">
        <v>0</v>
      </c>
      <c r="I52" s="51">
        <v>10</v>
      </c>
      <c r="J52" s="51">
        <v>41</v>
      </c>
      <c r="K52" s="52">
        <v>368</v>
      </c>
      <c r="L52" s="51">
        <v>9.6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540</v>
      </c>
      <c r="G55" s="21">
        <f t="shared" ref="G55" si="8">SUM(G48:G54)</f>
        <v>24</v>
      </c>
      <c r="H55" s="21">
        <f t="shared" ref="H55" si="9">SUM(H48:H54)</f>
        <v>25</v>
      </c>
      <c r="I55" s="21">
        <f t="shared" ref="I55" si="10">SUM(I48:I54)</f>
        <v>75</v>
      </c>
      <c r="J55" s="21">
        <f t="shared" ref="J55" si="11">SUM(J48:J54)</f>
        <v>537</v>
      </c>
      <c r="K55" s="27"/>
      <c r="L55" s="21">
        <f t="shared" ref="L55:L97" si="12">SUM(L48:L54)</f>
        <v>71.709999999999994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540</v>
      </c>
      <c r="G89" s="34">
        <f t="shared" ref="G89" si="38">G55+G59+G69+G74+G81+G88</f>
        <v>24</v>
      </c>
      <c r="H89" s="34">
        <f t="shared" ref="H89" si="39">H55+H59+H69+H74+H81+H88</f>
        <v>25</v>
      </c>
      <c r="I89" s="34">
        <f t="shared" ref="I89" si="40">I55+I59+I69+I74+I81+I88</f>
        <v>75</v>
      </c>
      <c r="J89" s="34">
        <f t="shared" ref="J89" si="41">J55+J59+J69+J74+J81+J88</f>
        <v>537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58</v>
      </c>
      <c r="F90" s="48">
        <v>200</v>
      </c>
      <c r="G90" s="48">
        <v>2</v>
      </c>
      <c r="H90" s="48">
        <v>4</v>
      </c>
      <c r="I90" s="48">
        <v>12</v>
      </c>
      <c r="J90" s="48">
        <v>110</v>
      </c>
      <c r="K90" s="49">
        <v>2001</v>
      </c>
      <c r="L90" s="48">
        <v>50.96</v>
      </c>
    </row>
    <row r="91" spans="1:12" ht="15" x14ac:dyDescent="0.25">
      <c r="A91" s="25"/>
      <c r="B91" s="16"/>
      <c r="C91" s="11"/>
      <c r="D91" s="6"/>
      <c r="E91" s="50" t="s">
        <v>59</v>
      </c>
      <c r="F91" s="51">
        <v>200</v>
      </c>
      <c r="G91" s="51">
        <v>1</v>
      </c>
      <c r="H91" s="51">
        <v>0</v>
      </c>
      <c r="I91" s="51">
        <v>25</v>
      </c>
      <c r="J91" s="51">
        <v>110</v>
      </c>
      <c r="K91" s="52">
        <v>399</v>
      </c>
      <c r="L91" s="51">
        <v>18</v>
      </c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50</v>
      </c>
      <c r="F93" s="51">
        <v>50</v>
      </c>
      <c r="G93" s="51">
        <v>2</v>
      </c>
      <c r="H93" s="51">
        <v>0</v>
      </c>
      <c r="I93" s="51">
        <v>14</v>
      </c>
      <c r="J93" s="51">
        <v>80</v>
      </c>
      <c r="K93" s="52">
        <v>1</v>
      </c>
      <c r="L93" s="51">
        <v>2.75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450</v>
      </c>
      <c r="G97" s="21">
        <f t="shared" ref="G97" si="43">SUM(G90:G96)</f>
        <v>5</v>
      </c>
      <c r="H97" s="21">
        <f t="shared" ref="H97" si="44">SUM(H90:H96)</f>
        <v>4</v>
      </c>
      <c r="I97" s="21">
        <f t="shared" ref="I97" si="45">SUM(I90:I96)</f>
        <v>51</v>
      </c>
      <c r="J97" s="21">
        <f t="shared" ref="J97" si="46">SUM(J90:J96)</f>
        <v>300</v>
      </c>
      <c r="K97" s="27"/>
      <c r="L97" s="21">
        <f t="shared" si="12"/>
        <v>71.710000000000008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450</v>
      </c>
      <c r="G131" s="34">
        <f t="shared" ref="G131" si="72">G97+G101+G111+G116+G123+G130</f>
        <v>5</v>
      </c>
      <c r="H131" s="34">
        <f t="shared" ref="H131" si="73">H97+H101+H111+H116+H123+H130</f>
        <v>4</v>
      </c>
      <c r="I131" s="34">
        <f t="shared" ref="I131" si="74">I97+I101+I111+I116+I123+I130</f>
        <v>51</v>
      </c>
      <c r="J131" s="34">
        <f t="shared" ref="J131" si="75">J97+J101+J111+J116+J123+J130</f>
        <v>300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60</v>
      </c>
      <c r="F132" s="48">
        <v>200</v>
      </c>
      <c r="G132" s="48">
        <v>8</v>
      </c>
      <c r="H132" s="48">
        <v>10</v>
      </c>
      <c r="I132" s="48">
        <v>40</v>
      </c>
      <c r="J132" s="48">
        <v>240</v>
      </c>
      <c r="K132" s="49">
        <v>168</v>
      </c>
      <c r="L132" s="48">
        <v>21.94</v>
      </c>
    </row>
    <row r="133" spans="1:12" ht="15" x14ac:dyDescent="0.25">
      <c r="A133" s="25"/>
      <c r="B133" s="16"/>
      <c r="C133" s="11"/>
      <c r="D133" s="6"/>
      <c r="E133" s="50" t="s">
        <v>61</v>
      </c>
      <c r="F133" s="51">
        <v>115</v>
      </c>
      <c r="G133" s="51">
        <v>6</v>
      </c>
      <c r="H133" s="51">
        <v>5</v>
      </c>
      <c r="I133" s="51">
        <v>15</v>
      </c>
      <c r="J133" s="51">
        <v>138</v>
      </c>
      <c r="K133" s="52">
        <v>0</v>
      </c>
      <c r="L133" s="51">
        <v>30</v>
      </c>
    </row>
    <row r="134" spans="1:12" ht="15" x14ac:dyDescent="0.25">
      <c r="A134" s="25"/>
      <c r="B134" s="16"/>
      <c r="C134" s="11"/>
      <c r="D134" s="7" t="s">
        <v>22</v>
      </c>
      <c r="E134" s="50" t="s">
        <v>62</v>
      </c>
      <c r="F134" s="51">
        <v>200</v>
      </c>
      <c r="G134" s="51">
        <v>0</v>
      </c>
      <c r="H134" s="51">
        <v>0</v>
      </c>
      <c r="I134" s="51">
        <v>10</v>
      </c>
      <c r="J134" s="51">
        <v>43</v>
      </c>
      <c r="K134" s="52">
        <v>391</v>
      </c>
      <c r="L134" s="51">
        <v>2.62</v>
      </c>
    </row>
    <row r="135" spans="1:12" ht="15" x14ac:dyDescent="0.25">
      <c r="A135" s="25"/>
      <c r="B135" s="16"/>
      <c r="C135" s="11"/>
      <c r="D135" s="7" t="s">
        <v>23</v>
      </c>
      <c r="E135" s="50" t="s">
        <v>50</v>
      </c>
      <c r="F135" s="51">
        <v>50</v>
      </c>
      <c r="G135" s="51">
        <v>2</v>
      </c>
      <c r="H135" s="51">
        <v>0</v>
      </c>
      <c r="I135" s="51">
        <v>14</v>
      </c>
      <c r="J135" s="51">
        <v>80</v>
      </c>
      <c r="K135" s="52">
        <v>1</v>
      </c>
      <c r="L135" s="51">
        <v>2.75</v>
      </c>
    </row>
    <row r="136" spans="1:12" ht="15" x14ac:dyDescent="0.25">
      <c r="A136" s="25"/>
      <c r="B136" s="16"/>
      <c r="C136" s="11"/>
      <c r="D136" s="7" t="s">
        <v>24</v>
      </c>
      <c r="E136" s="50" t="s">
        <v>57</v>
      </c>
      <c r="F136" s="51">
        <v>150</v>
      </c>
      <c r="G136" s="51">
        <v>41</v>
      </c>
      <c r="H136" s="51">
        <v>0</v>
      </c>
      <c r="I136" s="51">
        <v>0</v>
      </c>
      <c r="J136" s="51">
        <v>10</v>
      </c>
      <c r="K136" s="52">
        <v>368</v>
      </c>
      <c r="L136" s="51">
        <v>14.4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715</v>
      </c>
      <c r="G139" s="21">
        <f t="shared" ref="G139" si="77">SUM(G132:G138)</f>
        <v>57</v>
      </c>
      <c r="H139" s="21">
        <f t="shared" ref="H139" si="78">SUM(H132:H138)</f>
        <v>15</v>
      </c>
      <c r="I139" s="21">
        <f t="shared" ref="I139" si="79">SUM(I132:I138)</f>
        <v>79</v>
      </c>
      <c r="J139" s="21">
        <f t="shared" ref="J139" si="80">SUM(J132:J138)</f>
        <v>511</v>
      </c>
      <c r="K139" s="27"/>
      <c r="L139" s="21">
        <f t="shared" ref="L139:L181" si="81">SUM(L132:L138)</f>
        <v>71.709999999999994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715</v>
      </c>
      <c r="G173" s="34">
        <f t="shared" ref="G173" si="107">G139+G143+G153+G158+G165+G172</f>
        <v>57</v>
      </c>
      <c r="H173" s="34">
        <f t="shared" ref="H173" si="108">H139+H143+H153+H158+H165+H172</f>
        <v>15</v>
      </c>
      <c r="I173" s="34">
        <f t="shared" ref="I173" si="109">I139+I143+I153+I158+I165+I172</f>
        <v>79</v>
      </c>
      <c r="J173" s="34">
        <f t="shared" ref="J173" si="110">J139+J143+J153+J158+J165+J172</f>
        <v>511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54</v>
      </c>
      <c r="F174" s="48">
        <v>120</v>
      </c>
      <c r="G174" s="48">
        <v>12</v>
      </c>
      <c r="H174" s="48">
        <v>9</v>
      </c>
      <c r="I174" s="48">
        <v>7</v>
      </c>
      <c r="J174" s="48">
        <v>162</v>
      </c>
      <c r="K174" s="49">
        <v>56</v>
      </c>
      <c r="L174" s="48">
        <v>36.32</v>
      </c>
    </row>
    <row r="175" spans="1:12" ht="15" x14ac:dyDescent="0.25">
      <c r="A175" s="25"/>
      <c r="B175" s="16"/>
      <c r="C175" s="11"/>
      <c r="D175" s="6"/>
      <c r="E175" s="50" t="s">
        <v>63</v>
      </c>
      <c r="F175" s="51">
        <v>150</v>
      </c>
      <c r="G175" s="51">
        <v>5</v>
      </c>
      <c r="H175" s="51">
        <v>9</v>
      </c>
      <c r="I175" s="51">
        <v>13</v>
      </c>
      <c r="J175" s="51">
        <v>213</v>
      </c>
      <c r="K175" s="52">
        <v>204</v>
      </c>
      <c r="L175" s="51">
        <v>12.01</v>
      </c>
    </row>
    <row r="176" spans="1:12" ht="15" x14ac:dyDescent="0.25">
      <c r="A176" s="25"/>
      <c r="B176" s="16"/>
      <c r="C176" s="11"/>
      <c r="D176" s="7" t="s">
        <v>22</v>
      </c>
      <c r="E176" s="50" t="s">
        <v>56</v>
      </c>
      <c r="F176" s="51">
        <v>200</v>
      </c>
      <c r="G176" s="51">
        <v>0</v>
      </c>
      <c r="H176" s="51">
        <v>0</v>
      </c>
      <c r="I176" s="51">
        <v>10</v>
      </c>
      <c r="J176" s="51">
        <v>82</v>
      </c>
      <c r="K176" s="52">
        <v>376</v>
      </c>
      <c r="L176" s="51">
        <v>9.1199999999999992</v>
      </c>
    </row>
    <row r="177" spans="1:12" ht="15" x14ac:dyDescent="0.25">
      <c r="A177" s="25"/>
      <c r="B177" s="16"/>
      <c r="C177" s="11"/>
      <c r="D177" s="7" t="s">
        <v>23</v>
      </c>
      <c r="E177" s="50" t="s">
        <v>50</v>
      </c>
      <c r="F177" s="51">
        <v>40</v>
      </c>
      <c r="G177" s="51">
        <v>2</v>
      </c>
      <c r="H177" s="51">
        <v>0</v>
      </c>
      <c r="I177" s="51">
        <v>14</v>
      </c>
      <c r="J177" s="51">
        <v>80</v>
      </c>
      <c r="K177" s="52">
        <v>1</v>
      </c>
      <c r="L177" s="51">
        <v>2.2000000000000002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64</v>
      </c>
      <c r="F179" s="51">
        <v>110</v>
      </c>
      <c r="G179" s="51">
        <v>1</v>
      </c>
      <c r="H179" s="51">
        <v>5</v>
      </c>
      <c r="I179" s="51">
        <v>5</v>
      </c>
      <c r="J179" s="51">
        <v>52</v>
      </c>
      <c r="K179" s="52">
        <v>20.010000000000002</v>
      </c>
      <c r="L179" s="51">
        <v>12.06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620</v>
      </c>
      <c r="G181" s="21">
        <f t="shared" ref="G181" si="112">SUM(G174:G180)</f>
        <v>20</v>
      </c>
      <c r="H181" s="21">
        <f t="shared" ref="H181" si="113">SUM(H174:H180)</f>
        <v>23</v>
      </c>
      <c r="I181" s="21">
        <f t="shared" ref="I181" si="114">SUM(I174:I180)</f>
        <v>49</v>
      </c>
      <c r="J181" s="21">
        <f t="shared" ref="J181" si="115">SUM(J174:J180)</f>
        <v>589</v>
      </c>
      <c r="K181" s="27"/>
      <c r="L181" s="21">
        <f t="shared" si="81"/>
        <v>71.709999999999994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620</v>
      </c>
      <c r="G215" s="34">
        <f t="shared" ref="G215" si="141">G181+G185+G195+G200+G207+G214</f>
        <v>20</v>
      </c>
      <c r="H215" s="34">
        <f t="shared" ref="H215" si="142">H181+H185+H195+H200+H207+H214</f>
        <v>23</v>
      </c>
      <c r="I215" s="34">
        <f t="shared" ref="I215" si="143">I181+I185+I195+I200+I207+I214</f>
        <v>49</v>
      </c>
      <c r="J215" s="34">
        <f t="shared" ref="J215" si="144">J181+J185+J195+J200+J207+J214</f>
        <v>589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65</v>
      </c>
      <c r="F216" s="48">
        <v>200</v>
      </c>
      <c r="G216" s="48">
        <v>6</v>
      </c>
      <c r="H216" s="48">
        <v>8</v>
      </c>
      <c r="I216" s="48">
        <v>26</v>
      </c>
      <c r="J216" s="48">
        <v>195</v>
      </c>
      <c r="K216" s="49">
        <v>177</v>
      </c>
      <c r="L216" s="48">
        <v>22.93</v>
      </c>
    </row>
    <row r="217" spans="1:12" ht="15" x14ac:dyDescent="0.25">
      <c r="A217" s="25"/>
      <c r="B217" s="16"/>
      <c r="C217" s="11"/>
      <c r="D217" s="6"/>
      <c r="E217" s="50" t="s">
        <v>52</v>
      </c>
      <c r="F217" s="51">
        <v>40</v>
      </c>
      <c r="G217" s="51">
        <v>5</v>
      </c>
      <c r="H217" s="51">
        <v>5</v>
      </c>
      <c r="I217" s="51">
        <v>0</v>
      </c>
      <c r="J217" s="51">
        <v>62</v>
      </c>
      <c r="K217" s="52">
        <v>213</v>
      </c>
      <c r="L217" s="51">
        <v>8.01</v>
      </c>
    </row>
    <row r="218" spans="1:12" ht="15" x14ac:dyDescent="0.25">
      <c r="A218" s="25"/>
      <c r="B218" s="16"/>
      <c r="C218" s="11"/>
      <c r="D218" s="7" t="s">
        <v>22</v>
      </c>
      <c r="E218" s="50" t="s">
        <v>66</v>
      </c>
      <c r="F218" s="51">
        <v>200</v>
      </c>
      <c r="G218" s="51">
        <v>4</v>
      </c>
      <c r="H218" s="51">
        <v>5</v>
      </c>
      <c r="I218" s="51">
        <v>18</v>
      </c>
      <c r="J218" s="51">
        <v>123</v>
      </c>
      <c r="K218" s="52">
        <v>397</v>
      </c>
      <c r="L218" s="51">
        <v>15.52</v>
      </c>
    </row>
    <row r="219" spans="1:12" ht="15" x14ac:dyDescent="0.25">
      <c r="A219" s="25"/>
      <c r="B219" s="16"/>
      <c r="C219" s="11"/>
      <c r="D219" s="7" t="s">
        <v>23</v>
      </c>
      <c r="E219" s="50" t="s">
        <v>67</v>
      </c>
      <c r="F219" s="51">
        <v>60</v>
      </c>
      <c r="G219" s="51">
        <v>2</v>
      </c>
      <c r="H219" s="51">
        <v>3</v>
      </c>
      <c r="I219" s="51">
        <v>12</v>
      </c>
      <c r="J219" s="51">
        <v>99</v>
      </c>
      <c r="K219" s="52">
        <v>3</v>
      </c>
      <c r="L219" s="51">
        <v>10.25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49</v>
      </c>
      <c r="F221" s="51">
        <v>25</v>
      </c>
      <c r="G221" s="51">
        <v>8</v>
      </c>
      <c r="H221" s="51">
        <v>8</v>
      </c>
      <c r="I221" s="51">
        <v>1</v>
      </c>
      <c r="J221" s="51">
        <v>142</v>
      </c>
      <c r="K221" s="52">
        <v>15</v>
      </c>
      <c r="L221" s="51">
        <v>15</v>
      </c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525</v>
      </c>
      <c r="G223" s="21">
        <f t="shared" ref="G223" si="146">SUM(G216:G222)</f>
        <v>25</v>
      </c>
      <c r="H223" s="21">
        <f t="shared" ref="H223" si="147">SUM(H216:H222)</f>
        <v>29</v>
      </c>
      <c r="I223" s="21">
        <f t="shared" ref="I223" si="148">SUM(I216:I222)</f>
        <v>57</v>
      </c>
      <c r="J223" s="21">
        <f t="shared" ref="J223" si="149">SUM(J216:J222)</f>
        <v>621</v>
      </c>
      <c r="K223" s="27"/>
      <c r="L223" s="21">
        <f t="shared" ref="L223:L265" si="150">SUM(L216:L222)</f>
        <v>71.709999999999994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525</v>
      </c>
      <c r="G257" s="34">
        <f t="shared" ref="G257" si="176">G223+G227+G237+G242+G249+G256</f>
        <v>25</v>
      </c>
      <c r="H257" s="34">
        <f t="shared" ref="H257" si="177">H223+H227+H237+H242+H249+H256</f>
        <v>29</v>
      </c>
      <c r="I257" s="34">
        <f t="shared" ref="I257" si="178">I223+I227+I237+I242+I249+I256</f>
        <v>57</v>
      </c>
      <c r="J257" s="34">
        <f t="shared" ref="J257" si="179">J223+J227+J237+J242+J249+J256</f>
        <v>621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68</v>
      </c>
      <c r="F300" s="48">
        <v>110</v>
      </c>
      <c r="G300" s="48">
        <v>19</v>
      </c>
      <c r="H300" s="48">
        <v>19</v>
      </c>
      <c r="I300" s="48">
        <v>15</v>
      </c>
      <c r="J300" s="48">
        <v>140</v>
      </c>
      <c r="K300" s="49">
        <v>7061</v>
      </c>
      <c r="L300" s="48">
        <v>39.93</v>
      </c>
    </row>
    <row r="301" spans="1:12" ht="15" x14ac:dyDescent="0.25">
      <c r="A301" s="25"/>
      <c r="B301" s="16"/>
      <c r="C301" s="11"/>
      <c r="D301" s="6"/>
      <c r="E301" s="50" t="s">
        <v>55</v>
      </c>
      <c r="F301" s="51">
        <v>150</v>
      </c>
      <c r="G301" s="51">
        <v>8</v>
      </c>
      <c r="H301" s="51">
        <v>8</v>
      </c>
      <c r="I301" s="51">
        <v>34</v>
      </c>
      <c r="J301" s="51">
        <v>166</v>
      </c>
      <c r="K301" s="52">
        <v>168</v>
      </c>
      <c r="L301" s="51">
        <v>11.03</v>
      </c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50</v>
      </c>
      <c r="F303" s="51">
        <v>50</v>
      </c>
      <c r="G303" s="51">
        <v>2</v>
      </c>
      <c r="H303" s="51">
        <v>0</v>
      </c>
      <c r="I303" s="51">
        <v>14</v>
      </c>
      <c r="J303" s="51">
        <v>80</v>
      </c>
      <c r="K303" s="52">
        <v>1</v>
      </c>
      <c r="L303" s="51">
        <v>2.75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59</v>
      </c>
      <c r="F305" s="51">
        <v>200</v>
      </c>
      <c r="G305" s="51">
        <v>1</v>
      </c>
      <c r="H305" s="51">
        <v>0</v>
      </c>
      <c r="I305" s="51">
        <v>25</v>
      </c>
      <c r="J305" s="51">
        <v>110</v>
      </c>
      <c r="K305" s="52">
        <v>399</v>
      </c>
      <c r="L305" s="51">
        <v>18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510</v>
      </c>
      <c r="G307" s="21">
        <f t="shared" ref="G307" si="215">SUM(G300:G306)</f>
        <v>30</v>
      </c>
      <c r="H307" s="21">
        <f t="shared" ref="H307" si="216">SUM(H300:H306)</f>
        <v>27</v>
      </c>
      <c r="I307" s="21">
        <f t="shared" ref="I307" si="217">SUM(I300:I306)</f>
        <v>88</v>
      </c>
      <c r="J307" s="21">
        <f t="shared" ref="J307" si="218">SUM(J300:J306)</f>
        <v>496</v>
      </c>
      <c r="K307" s="27"/>
      <c r="L307" s="21">
        <f t="shared" ref="L307:L349" si="219">SUM(L300:L306)</f>
        <v>71.710000000000008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510</v>
      </c>
      <c r="G341" s="34">
        <f t="shared" ref="G341" si="245">G307+G311+G321+G326+G333+G340</f>
        <v>30</v>
      </c>
      <c r="H341" s="34">
        <f t="shared" ref="H341" si="246">H307+H311+H321+H326+H333+H340</f>
        <v>27</v>
      </c>
      <c r="I341" s="34">
        <f t="shared" ref="I341" si="247">I307+I311+I321+I326+I333+I340</f>
        <v>88</v>
      </c>
      <c r="J341" s="34">
        <f t="shared" ref="J341" si="248">J307+J311+J321+J326+J333+J340</f>
        <v>496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69</v>
      </c>
      <c r="F342" s="48">
        <v>200</v>
      </c>
      <c r="G342" s="48">
        <v>4</v>
      </c>
      <c r="H342" s="48">
        <v>4</v>
      </c>
      <c r="I342" s="48">
        <v>10</v>
      </c>
      <c r="J342" s="48">
        <v>278</v>
      </c>
      <c r="K342" s="49">
        <v>168</v>
      </c>
      <c r="L342" s="48">
        <v>24.33</v>
      </c>
    </row>
    <row r="343" spans="1:12" ht="15" x14ac:dyDescent="0.25">
      <c r="A343" s="15"/>
      <c r="B343" s="16"/>
      <c r="C343" s="11"/>
      <c r="D343" s="6"/>
      <c r="E343" s="50" t="s">
        <v>52</v>
      </c>
      <c r="F343" s="51">
        <v>40</v>
      </c>
      <c r="G343" s="51">
        <v>5</v>
      </c>
      <c r="H343" s="51">
        <v>5</v>
      </c>
      <c r="I343" s="51">
        <v>0</v>
      </c>
      <c r="J343" s="51">
        <v>63</v>
      </c>
      <c r="K343" s="52">
        <v>213</v>
      </c>
      <c r="L343" s="51">
        <v>8.01</v>
      </c>
    </row>
    <row r="344" spans="1:12" ht="15" x14ac:dyDescent="0.25">
      <c r="A344" s="15"/>
      <c r="B344" s="16"/>
      <c r="C344" s="11"/>
      <c r="D344" s="7" t="s">
        <v>22</v>
      </c>
      <c r="E344" s="50" t="s">
        <v>62</v>
      </c>
      <c r="F344" s="51">
        <v>200</v>
      </c>
      <c r="G344" s="51">
        <v>0</v>
      </c>
      <c r="H344" s="51">
        <v>0</v>
      </c>
      <c r="I344" s="51">
        <v>10</v>
      </c>
      <c r="J344" s="51">
        <v>42</v>
      </c>
      <c r="K344" s="52">
        <v>391</v>
      </c>
      <c r="L344" s="51">
        <v>2.62</v>
      </c>
    </row>
    <row r="345" spans="1:12" ht="15" x14ac:dyDescent="0.25">
      <c r="A345" s="15"/>
      <c r="B345" s="16"/>
      <c r="C345" s="11"/>
      <c r="D345" s="7" t="s">
        <v>23</v>
      </c>
      <c r="E345" s="50" t="s">
        <v>50</v>
      </c>
      <c r="F345" s="51">
        <v>50</v>
      </c>
      <c r="G345" s="51">
        <v>2</v>
      </c>
      <c r="H345" s="51">
        <v>0</v>
      </c>
      <c r="I345" s="51">
        <v>14</v>
      </c>
      <c r="J345" s="51">
        <v>80</v>
      </c>
      <c r="K345" s="52">
        <v>1</v>
      </c>
      <c r="L345" s="51">
        <v>2.75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51</v>
      </c>
      <c r="F347" s="51">
        <v>20</v>
      </c>
      <c r="G347" s="51">
        <v>2</v>
      </c>
      <c r="H347" s="51">
        <v>2</v>
      </c>
      <c r="I347" s="51">
        <v>15</v>
      </c>
      <c r="J347" s="51">
        <v>83</v>
      </c>
      <c r="K347" s="52">
        <v>0</v>
      </c>
      <c r="L347" s="51">
        <v>4</v>
      </c>
    </row>
    <row r="348" spans="1:12" ht="15" x14ac:dyDescent="0.25">
      <c r="A348" s="15"/>
      <c r="B348" s="16"/>
      <c r="C348" s="11"/>
      <c r="D348" s="6"/>
      <c r="E348" s="50" t="s">
        <v>61</v>
      </c>
      <c r="F348" s="51">
        <v>115</v>
      </c>
      <c r="G348" s="51">
        <v>6</v>
      </c>
      <c r="H348" s="51">
        <v>5</v>
      </c>
      <c r="I348" s="51">
        <v>15</v>
      </c>
      <c r="J348" s="51">
        <v>138</v>
      </c>
      <c r="K348" s="52">
        <v>0</v>
      </c>
      <c r="L348" s="51">
        <v>30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625</v>
      </c>
      <c r="G349" s="21">
        <f t="shared" ref="G349" si="250">SUM(G342:G348)</f>
        <v>19</v>
      </c>
      <c r="H349" s="21">
        <f t="shared" ref="H349" si="251">SUM(H342:H348)</f>
        <v>16</v>
      </c>
      <c r="I349" s="21">
        <f t="shared" ref="I349" si="252">SUM(I342:I348)</f>
        <v>64</v>
      </c>
      <c r="J349" s="21">
        <f t="shared" ref="J349" si="253">SUM(J342:J348)</f>
        <v>684</v>
      </c>
      <c r="K349" s="27"/>
      <c r="L349" s="21">
        <f t="shared" si="219"/>
        <v>71.709999999999994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625</v>
      </c>
      <c r="G383" s="34">
        <f t="shared" ref="G383" si="279">G349+G353+G363+G368+G375+G382</f>
        <v>19</v>
      </c>
      <c r="H383" s="34">
        <f t="shared" ref="H383" si="280">H349+H353+H363+H368+H375+H382</f>
        <v>16</v>
      </c>
      <c r="I383" s="34">
        <f t="shared" ref="I383" si="281">I349+I353+I363+I368+I375+I382</f>
        <v>64</v>
      </c>
      <c r="J383" s="34">
        <f t="shared" ref="J383" si="282">J349+J353+J363+J368+J375+J382</f>
        <v>684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75</v>
      </c>
      <c r="F384" s="48">
        <v>180</v>
      </c>
      <c r="G384" s="48">
        <v>15</v>
      </c>
      <c r="H384" s="48">
        <v>21</v>
      </c>
      <c r="I384" s="48">
        <v>30</v>
      </c>
      <c r="J384" s="48">
        <v>214</v>
      </c>
      <c r="K384" s="49">
        <v>304</v>
      </c>
      <c r="L384" s="48">
        <v>43.02</v>
      </c>
    </row>
    <row r="385" spans="1:12" ht="15" x14ac:dyDescent="0.25">
      <c r="A385" s="25"/>
      <c r="B385" s="16"/>
      <c r="C385" s="11"/>
      <c r="D385" s="6"/>
      <c r="E385" s="50" t="s">
        <v>70</v>
      </c>
      <c r="F385" s="51">
        <v>100</v>
      </c>
      <c r="G385" s="51">
        <v>1</v>
      </c>
      <c r="H385" s="51">
        <v>5</v>
      </c>
      <c r="I385" s="51">
        <v>5</v>
      </c>
      <c r="J385" s="51">
        <v>112</v>
      </c>
      <c r="K385" s="52">
        <v>20</v>
      </c>
      <c r="L385" s="51">
        <v>13.72</v>
      </c>
    </row>
    <row r="386" spans="1:12" ht="15" x14ac:dyDescent="0.25">
      <c r="A386" s="25"/>
      <c r="B386" s="16"/>
      <c r="C386" s="11"/>
      <c r="D386" s="7" t="s">
        <v>22</v>
      </c>
      <c r="E386" s="50" t="s">
        <v>62</v>
      </c>
      <c r="F386" s="51">
        <v>200</v>
      </c>
      <c r="G386" s="51">
        <v>0</v>
      </c>
      <c r="H386" s="51">
        <v>0</v>
      </c>
      <c r="I386" s="51">
        <v>10</v>
      </c>
      <c r="J386" s="51">
        <v>41</v>
      </c>
      <c r="K386" s="52">
        <v>391</v>
      </c>
      <c r="L386" s="51">
        <v>2.62</v>
      </c>
    </row>
    <row r="387" spans="1:12" ht="15" x14ac:dyDescent="0.25">
      <c r="A387" s="25"/>
      <c r="B387" s="16"/>
      <c r="C387" s="11"/>
      <c r="D387" s="7" t="s">
        <v>23</v>
      </c>
      <c r="E387" s="50" t="s">
        <v>50</v>
      </c>
      <c r="F387" s="51">
        <v>50</v>
      </c>
      <c r="G387" s="51">
        <v>2</v>
      </c>
      <c r="H387" s="51">
        <v>0</v>
      </c>
      <c r="I387" s="51">
        <v>14</v>
      </c>
      <c r="J387" s="51">
        <v>80</v>
      </c>
      <c r="K387" s="52">
        <v>1</v>
      </c>
      <c r="L387" s="51">
        <v>2.75</v>
      </c>
    </row>
    <row r="388" spans="1:12" ht="15" x14ac:dyDescent="0.25">
      <c r="A388" s="25"/>
      <c r="B388" s="16"/>
      <c r="C388" s="11"/>
      <c r="D388" s="7" t="s">
        <v>24</v>
      </c>
      <c r="E388" s="50" t="s">
        <v>57</v>
      </c>
      <c r="F388" s="51">
        <v>100</v>
      </c>
      <c r="G388" s="51">
        <v>0</v>
      </c>
      <c r="H388" s="51">
        <v>0</v>
      </c>
      <c r="I388" s="51">
        <v>10</v>
      </c>
      <c r="J388" s="51">
        <v>41</v>
      </c>
      <c r="K388" s="52">
        <v>368</v>
      </c>
      <c r="L388" s="51">
        <v>9.6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630</v>
      </c>
      <c r="G391" s="21">
        <f t="shared" ref="G391" si="284">SUM(G384:G390)</f>
        <v>18</v>
      </c>
      <c r="H391" s="21">
        <f t="shared" ref="H391" si="285">SUM(H384:H390)</f>
        <v>26</v>
      </c>
      <c r="I391" s="21">
        <f t="shared" ref="I391" si="286">SUM(I384:I390)</f>
        <v>69</v>
      </c>
      <c r="J391" s="21">
        <f t="shared" ref="J391" si="287">SUM(J384:J390)</f>
        <v>488</v>
      </c>
      <c r="K391" s="27"/>
      <c r="L391" s="21">
        <f t="shared" ref="L391:L433" si="288">SUM(L384:L390)</f>
        <v>71.709999999999994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630</v>
      </c>
      <c r="G425" s="34">
        <f t="shared" ref="G425" si="314">G391+G395+G405+G410+G417+G424</f>
        <v>18</v>
      </c>
      <c r="H425" s="34">
        <f t="shared" ref="H425" si="315">H391+H395+H405+H410+H417+H424</f>
        <v>26</v>
      </c>
      <c r="I425" s="34">
        <f t="shared" ref="I425" si="316">I391+I395+I405+I410+I417+I424</f>
        <v>69</v>
      </c>
      <c r="J425" s="34">
        <f t="shared" ref="J425" si="317">J391+J395+J405+J410+J417+J424</f>
        <v>488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72</v>
      </c>
      <c r="F426" s="48">
        <v>200</v>
      </c>
      <c r="G426" s="48">
        <v>8</v>
      </c>
      <c r="H426" s="48">
        <v>2</v>
      </c>
      <c r="I426" s="48">
        <v>23</v>
      </c>
      <c r="J426" s="48">
        <v>140</v>
      </c>
      <c r="K426" s="49">
        <v>214</v>
      </c>
      <c r="L426" s="48">
        <v>30.88</v>
      </c>
    </row>
    <row r="427" spans="1:12" ht="15" x14ac:dyDescent="0.25">
      <c r="A427" s="25"/>
      <c r="B427" s="16"/>
      <c r="C427" s="11"/>
      <c r="D427" s="6"/>
      <c r="E427" s="50" t="s">
        <v>52</v>
      </c>
      <c r="F427" s="51">
        <v>40</v>
      </c>
      <c r="G427" s="51">
        <v>5</v>
      </c>
      <c r="H427" s="51">
        <v>5</v>
      </c>
      <c r="I427" s="51">
        <v>0</v>
      </c>
      <c r="J427" s="51">
        <v>63</v>
      </c>
      <c r="K427" s="52">
        <v>213</v>
      </c>
      <c r="L427" s="51">
        <v>8.08</v>
      </c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50</v>
      </c>
      <c r="F429" s="51">
        <v>50</v>
      </c>
      <c r="G429" s="51">
        <v>2</v>
      </c>
      <c r="H429" s="51">
        <v>0</v>
      </c>
      <c r="I429" s="51">
        <v>14</v>
      </c>
      <c r="J429" s="51">
        <v>80</v>
      </c>
      <c r="K429" s="52">
        <v>1</v>
      </c>
      <c r="L429" s="51">
        <v>2.75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49</v>
      </c>
      <c r="F431" s="51">
        <v>20</v>
      </c>
      <c r="G431" s="51">
        <v>8</v>
      </c>
      <c r="H431" s="51">
        <v>8</v>
      </c>
      <c r="I431" s="51">
        <v>1</v>
      </c>
      <c r="J431" s="51">
        <v>142</v>
      </c>
      <c r="K431" s="52">
        <v>15</v>
      </c>
      <c r="L431" s="51">
        <v>12</v>
      </c>
    </row>
    <row r="432" spans="1:12" ht="15" x14ac:dyDescent="0.25">
      <c r="A432" s="25"/>
      <c r="B432" s="16"/>
      <c r="C432" s="11"/>
      <c r="D432" s="6"/>
      <c r="E432" s="50" t="s">
        <v>59</v>
      </c>
      <c r="F432" s="51">
        <v>200</v>
      </c>
      <c r="G432" s="51">
        <v>1</v>
      </c>
      <c r="H432" s="51">
        <v>0</v>
      </c>
      <c r="I432" s="51">
        <v>25</v>
      </c>
      <c r="J432" s="51">
        <v>110</v>
      </c>
      <c r="K432" s="52">
        <v>399</v>
      </c>
      <c r="L432" s="51">
        <v>18</v>
      </c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510</v>
      </c>
      <c r="G433" s="21">
        <f t="shared" ref="G433" si="319">SUM(G426:G432)</f>
        <v>24</v>
      </c>
      <c r="H433" s="21">
        <f t="shared" ref="H433" si="320">SUM(H426:H432)</f>
        <v>15</v>
      </c>
      <c r="I433" s="21">
        <f t="shared" ref="I433" si="321">SUM(I426:I432)</f>
        <v>63</v>
      </c>
      <c r="J433" s="21">
        <f t="shared" ref="J433" si="322">SUM(J426:J432)</f>
        <v>535</v>
      </c>
      <c r="K433" s="27"/>
      <c r="L433" s="21">
        <f t="shared" si="288"/>
        <v>71.710000000000008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510</v>
      </c>
      <c r="G467" s="34">
        <f t="shared" ref="G467" si="348">G433+G437+G447+G452+G459+G466</f>
        <v>24</v>
      </c>
      <c r="H467" s="34">
        <f t="shared" ref="H467" si="349">H433+H437+H447+H452+H459+H466</f>
        <v>15</v>
      </c>
      <c r="I467" s="34">
        <f t="shared" ref="I467" si="350">I433+I437+I447+I452+I459+I466</f>
        <v>63</v>
      </c>
      <c r="J467" s="34">
        <f t="shared" ref="J467" si="351">J433+J437+J447+J452+J459+J466</f>
        <v>535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68</v>
      </c>
      <c r="F468" s="48">
        <v>9</v>
      </c>
      <c r="G468" s="48">
        <v>19</v>
      </c>
      <c r="H468" s="48">
        <v>19</v>
      </c>
      <c r="I468" s="48">
        <v>15</v>
      </c>
      <c r="J468" s="48">
        <v>140</v>
      </c>
      <c r="K468" s="49">
        <v>7061</v>
      </c>
      <c r="L468" s="48">
        <v>34.86</v>
      </c>
    </row>
    <row r="469" spans="1:12" ht="15" x14ac:dyDescent="0.25">
      <c r="A469" s="25"/>
      <c r="B469" s="16"/>
      <c r="C469" s="11"/>
      <c r="D469" s="6"/>
      <c r="E469" s="50" t="s">
        <v>63</v>
      </c>
      <c r="F469" s="51">
        <v>150</v>
      </c>
      <c r="G469" s="51">
        <v>5</v>
      </c>
      <c r="H469" s="51">
        <v>9</v>
      </c>
      <c r="I469" s="51">
        <v>30</v>
      </c>
      <c r="J469" s="51">
        <v>213</v>
      </c>
      <c r="K469" s="52">
        <v>204</v>
      </c>
      <c r="L469" s="51">
        <v>12.1</v>
      </c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50</v>
      </c>
      <c r="F471" s="51">
        <v>50</v>
      </c>
      <c r="G471" s="51">
        <v>2</v>
      </c>
      <c r="H471" s="51">
        <v>0</v>
      </c>
      <c r="I471" s="51">
        <v>14</v>
      </c>
      <c r="J471" s="51">
        <v>80</v>
      </c>
      <c r="K471" s="52">
        <v>1</v>
      </c>
      <c r="L471" s="51">
        <v>2.75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59</v>
      </c>
      <c r="F473" s="51">
        <v>200</v>
      </c>
      <c r="G473" s="51">
        <v>1</v>
      </c>
      <c r="H473" s="51">
        <v>0</v>
      </c>
      <c r="I473" s="51">
        <v>25</v>
      </c>
      <c r="J473" s="51">
        <v>110</v>
      </c>
      <c r="K473" s="52">
        <v>399</v>
      </c>
      <c r="L473" s="51">
        <v>18</v>
      </c>
    </row>
    <row r="474" spans="1:12" ht="15" x14ac:dyDescent="0.25">
      <c r="A474" s="25"/>
      <c r="B474" s="16"/>
      <c r="C474" s="11"/>
      <c r="D474" s="6"/>
      <c r="E474" s="50" t="s">
        <v>51</v>
      </c>
      <c r="F474" s="51">
        <v>20</v>
      </c>
      <c r="G474" s="51">
        <v>2</v>
      </c>
      <c r="H474" s="51">
        <v>2</v>
      </c>
      <c r="I474" s="51">
        <v>15</v>
      </c>
      <c r="J474" s="51">
        <v>83</v>
      </c>
      <c r="K474" s="52">
        <v>0</v>
      </c>
      <c r="L474" s="51">
        <v>4</v>
      </c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429</v>
      </c>
      <c r="G475" s="21">
        <f t="shared" ref="G475" si="353">SUM(G468:G474)</f>
        <v>29</v>
      </c>
      <c r="H475" s="21">
        <f t="shared" ref="H475" si="354">SUM(H468:H474)</f>
        <v>30</v>
      </c>
      <c r="I475" s="21">
        <f t="shared" ref="I475" si="355">SUM(I468:I474)</f>
        <v>99</v>
      </c>
      <c r="J475" s="21">
        <f t="shared" ref="J475" si="356">SUM(J468:J474)</f>
        <v>626</v>
      </c>
      <c r="K475" s="27"/>
      <c r="L475" s="21">
        <f t="shared" ref="L475:L517" si="357">SUM(L468:L474)</f>
        <v>71.710000000000008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429</v>
      </c>
      <c r="G509" s="34">
        <f t="shared" ref="G509" si="383">G475+G479+G489+G494+G501+G508</f>
        <v>29</v>
      </c>
      <c r="H509" s="34">
        <f t="shared" ref="H509" si="384">H475+H479+H489+H494+H501+H508</f>
        <v>30</v>
      </c>
      <c r="I509" s="34">
        <f t="shared" ref="I509" si="385">I475+I479+I489+I494+I501+I508</f>
        <v>99</v>
      </c>
      <c r="J509" s="34">
        <f t="shared" ref="J509" si="386">J475+J479+J489+J494+J501+J508</f>
        <v>626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73</v>
      </c>
      <c r="F510" s="48">
        <v>200</v>
      </c>
      <c r="G510" s="48">
        <v>8</v>
      </c>
      <c r="H510" s="48">
        <v>2</v>
      </c>
      <c r="I510" s="48">
        <v>23</v>
      </c>
      <c r="J510" s="48">
        <v>140</v>
      </c>
      <c r="K510" s="49">
        <v>140</v>
      </c>
      <c r="L510" s="48">
        <v>39</v>
      </c>
    </row>
    <row r="511" spans="1:12" ht="15" x14ac:dyDescent="0.25">
      <c r="A511" s="25"/>
      <c r="B511" s="16"/>
      <c r="C511" s="11"/>
      <c r="D511" s="6"/>
      <c r="E511" s="50" t="s">
        <v>74</v>
      </c>
      <c r="F511" s="51">
        <v>110</v>
      </c>
      <c r="G511" s="51">
        <v>1</v>
      </c>
      <c r="H511" s="51">
        <v>5</v>
      </c>
      <c r="I511" s="51">
        <v>5</v>
      </c>
      <c r="J511" s="51">
        <v>112</v>
      </c>
      <c r="K511" s="52">
        <v>21</v>
      </c>
      <c r="L511" s="51">
        <v>18.34</v>
      </c>
    </row>
    <row r="512" spans="1:12" ht="15" x14ac:dyDescent="0.25">
      <c r="A512" s="25"/>
      <c r="B512" s="16"/>
      <c r="C512" s="11"/>
      <c r="D512" s="7" t="s">
        <v>22</v>
      </c>
      <c r="E512" s="50" t="s">
        <v>71</v>
      </c>
      <c r="F512" s="51">
        <v>200</v>
      </c>
      <c r="G512" s="51">
        <v>10</v>
      </c>
      <c r="H512" s="51">
        <v>10</v>
      </c>
      <c r="I512" s="51">
        <v>32</v>
      </c>
      <c r="J512" s="51">
        <v>160</v>
      </c>
      <c r="K512" s="52">
        <v>10020.02</v>
      </c>
      <c r="L512" s="51">
        <v>11.62</v>
      </c>
    </row>
    <row r="513" spans="1:12" ht="15" x14ac:dyDescent="0.25">
      <c r="A513" s="25"/>
      <c r="B513" s="16"/>
      <c r="C513" s="11"/>
      <c r="D513" s="7" t="s">
        <v>23</v>
      </c>
      <c r="E513" s="50" t="s">
        <v>50</v>
      </c>
      <c r="F513" s="51">
        <v>50</v>
      </c>
      <c r="G513" s="51">
        <v>2</v>
      </c>
      <c r="H513" s="51">
        <v>0</v>
      </c>
      <c r="I513" s="51">
        <v>14</v>
      </c>
      <c r="J513" s="51">
        <v>80</v>
      </c>
      <c r="K513" s="52">
        <v>1</v>
      </c>
      <c r="L513" s="51">
        <v>2.75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560</v>
      </c>
      <c r="G517" s="21">
        <f t="shared" ref="G517" si="388">SUM(G510:G516)</f>
        <v>21</v>
      </c>
      <c r="H517" s="21">
        <f t="shared" ref="H517" si="389">SUM(H510:H516)</f>
        <v>17</v>
      </c>
      <c r="I517" s="21">
        <f t="shared" ref="I517" si="390">SUM(I510:I516)</f>
        <v>74</v>
      </c>
      <c r="J517" s="21">
        <f t="shared" ref="J517" si="391">SUM(J510:J516)</f>
        <v>492</v>
      </c>
      <c r="K517" s="27"/>
      <c r="L517" s="21">
        <f t="shared" si="357"/>
        <v>71.710000000000008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560</v>
      </c>
      <c r="G551" s="34">
        <f t="shared" ref="G551" si="417">G517+G521+G531+G536+G543+G550</f>
        <v>21</v>
      </c>
      <c r="H551" s="34">
        <f t="shared" ref="H551" si="418">H517+H521+H531+H536+H543+H550</f>
        <v>17</v>
      </c>
      <c r="I551" s="34">
        <f t="shared" ref="I551" si="419">I517+I521+I531+I536+I543+I550</f>
        <v>74</v>
      </c>
      <c r="J551" s="34">
        <f t="shared" ref="J551" si="420">J517+J521+J531+J536+J543+J550</f>
        <v>492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554.5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24.75</v>
      </c>
      <c r="H594" s="42">
        <f t="shared" si="456"/>
        <v>20.833333333333332</v>
      </c>
      <c r="I594" s="42">
        <f t="shared" si="456"/>
        <v>72.083333333333329</v>
      </c>
      <c r="J594" s="42">
        <f t="shared" si="456"/>
        <v>550.58333333333337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PK21</cp:lastModifiedBy>
  <dcterms:created xsi:type="dcterms:W3CDTF">2022-05-16T14:23:56Z</dcterms:created>
  <dcterms:modified xsi:type="dcterms:W3CDTF">2023-10-12T11:43:03Z</dcterms:modified>
</cp:coreProperties>
</file>